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grunnur" sheetId="3" r:id="rId1"/>
  </sheets>
  <calcPr calcId="125725"/>
</workbook>
</file>

<file path=xl/calcChain.xml><?xml version="1.0" encoding="utf-8"?>
<calcChain xmlns="http://schemas.openxmlformats.org/spreadsheetml/2006/main">
  <c r="G2" i="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A54"/>
  <c r="F55"/>
</calcChain>
</file>

<file path=xl/sharedStrings.xml><?xml version="1.0" encoding="utf-8"?>
<sst xmlns="http://schemas.openxmlformats.org/spreadsheetml/2006/main" count="167" uniqueCount="50">
  <si>
    <t>Lýsing</t>
  </si>
  <si>
    <t>Upphæð</t>
  </si>
  <si>
    <t>450599-3529</t>
  </si>
  <si>
    <t>Dags</t>
  </si>
  <si>
    <t>Bókunarflokkur viðskm.</t>
  </si>
  <si>
    <t>Númer viðskiptamanns</t>
  </si>
  <si>
    <t>ALMTENGD</t>
  </si>
  <si>
    <t>F0042</t>
  </si>
  <si>
    <t>F0039</t>
  </si>
  <si>
    <t>LI vextir af láni</t>
  </si>
  <si>
    <t>F0041</t>
  </si>
  <si>
    <t>F0040</t>
  </si>
  <si>
    <t>Bæjarsjóður Garðabæjar  fasteignagj.</t>
  </si>
  <si>
    <t>Austur Hérað / Gatnagerðargjöld</t>
  </si>
  <si>
    <t>tvíbókun v. Bilaleiga flugl.febr.</t>
  </si>
  <si>
    <t>Bilaleiga leiðr. F400049</t>
  </si>
  <si>
    <t>Flugleiðir / flug - Europay</t>
  </si>
  <si>
    <t>Pizza Pizza   19/03/04</t>
  </si>
  <si>
    <t>fskj</t>
  </si>
  <si>
    <t>Staða</t>
  </si>
  <si>
    <t>Sorpa hf / Europay</t>
  </si>
  <si>
    <t>Sorpa hf  útl.Kanon</t>
  </si>
  <si>
    <t>Sorpa hf  Sjóva v. brunatr.</t>
  </si>
  <si>
    <t>Sorpa hf - útl.kostn.</t>
  </si>
  <si>
    <t>Sorpa hf   útl.kostn.</t>
  </si>
  <si>
    <t>Sorpa hf  Europay</t>
  </si>
  <si>
    <t>Sorpa hf Öfug skráning Europay</t>
  </si>
  <si>
    <t>Sorpa hf  lán</t>
  </si>
  <si>
    <t>Sorpa hf  Þingýsing</t>
  </si>
  <si>
    <t>Sorpa hf  útskr.  Europay</t>
  </si>
  <si>
    <t>Sorpa hf - þinglýsing</t>
  </si>
  <si>
    <t>Sorpa hf</t>
  </si>
  <si>
    <t>Verktakar  hf  Sorpa g.r</t>
  </si>
  <si>
    <t>Hérðasprent /Sorpa  -  augl.</t>
  </si>
  <si>
    <t>Sorpa v. Bílaleiga Flugleiða  27/02/04</t>
  </si>
  <si>
    <t>Sorpa hf Bílaleiga flugleiða  16/03/04</t>
  </si>
  <si>
    <t xml:space="preserve">Sorpa hf  v. Bakkatjörn </t>
  </si>
  <si>
    <t>Sorpa hf / Bakkatjörn  gr. skuld</t>
  </si>
  <si>
    <t>Bakkatjörn  ehf  hlbr.</t>
  </si>
  <si>
    <t xml:space="preserve">Millif. v. Hafnarfjarðarbær v. Bakkatjörn </t>
  </si>
  <si>
    <t xml:space="preserve">Sorpa hf /  Arkitektinn </t>
  </si>
  <si>
    <t xml:space="preserve">Sorpa hf  v. </t>
  </si>
  <si>
    <t>Sorpa hf/ Lögfræðingurinn  v. borgartún</t>
  </si>
  <si>
    <t>Verktakar  / Sorpa - reikn.nr. 4</t>
  </si>
  <si>
    <t>Sorpa hf - GG dagpeningar ffr.greitt</t>
  </si>
  <si>
    <t>Tækniháskóli Ísl./Sorpa   GG</t>
  </si>
  <si>
    <t>Sorpa  Tryggingafélagið</t>
  </si>
  <si>
    <t>Sorpa hf   v.  Orkuveitan</t>
  </si>
  <si>
    <t>Sorpa hf v.  Lögfræðingurinn /sýslum.</t>
  </si>
  <si>
    <t>Millif. frá Sorpu</t>
  </si>
</sst>
</file>

<file path=xl/styles.xml><?xml version="1.0" encoding="utf-8"?>
<styleSheet xmlns="http://schemas.openxmlformats.org/spreadsheetml/2006/main">
  <numFmts count="10">
    <numFmt numFmtId="184" formatCode="\ \ \ @"/>
    <numFmt numFmtId="185" formatCode="\ \ \ @\ *."/>
    <numFmt numFmtId="186" formatCode="\ \ \ \ \ \ @"/>
    <numFmt numFmtId="187" formatCode="\ \ \ \ \ \ \ \ \ @\ *."/>
    <numFmt numFmtId="189" formatCode="@\ *."/>
    <numFmt numFmtId="190" formatCode="\ \ \ \ \ \ @\ *."/>
    <numFmt numFmtId="191" formatCode="\ \ \ \ \ \ \ \ \ @"/>
    <numFmt numFmtId="192" formatCode="#,##0\ &quot;kr.&quot;_);[Red]\(* #,##0\ &quot;kr.&quot;\)"/>
    <numFmt numFmtId="193" formatCode="#,##0\ \ ;[Red]\(* #,##0\ \)"/>
    <numFmt numFmtId="196" formatCode="#,##0\ \ ;\(* #,##0\ \)"/>
  </numFmts>
  <fonts count="10">
    <font>
      <sz val="10"/>
      <name val="Arial"/>
    </font>
    <font>
      <sz val="10"/>
      <name val="Times New Roman"/>
      <family val="1"/>
    </font>
    <font>
      <sz val="11"/>
      <name val="Tms Rm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84" fontId="2" fillId="0" borderId="0"/>
    <xf numFmtId="185" fontId="2" fillId="0" borderId="0">
      <alignment horizontal="centerContinuous"/>
    </xf>
    <xf numFmtId="186" fontId="3" fillId="0" borderId="0"/>
    <xf numFmtId="187" fontId="2" fillId="0" borderId="0">
      <alignment horizontal="centerContinuous"/>
    </xf>
    <xf numFmtId="189" fontId="4" fillId="0" borderId="0" applyFont="0" applyFill="0" applyBorder="0" applyProtection="0">
      <alignment horizontal="centerContinuous"/>
    </xf>
    <xf numFmtId="184" fontId="4" fillId="0" borderId="0" applyFont="0" applyFill="0" applyBorder="0" applyAlignment="0" applyProtection="0"/>
    <xf numFmtId="185" fontId="4" fillId="0" borderId="0" applyFont="0" applyFill="0" applyBorder="0" applyProtection="0">
      <alignment horizontal="centerContinuous"/>
    </xf>
    <xf numFmtId="186" fontId="4" fillId="0" borderId="0" applyFont="0" applyFill="0" applyBorder="0" applyAlignment="0" applyProtection="0"/>
    <xf numFmtId="190" fontId="4" fillId="0" borderId="0" applyFont="0" applyFill="0" applyBorder="0" applyProtection="0">
      <alignment horizontal="centerContinuous"/>
    </xf>
    <xf numFmtId="191" fontId="4" fillId="0" borderId="0" applyFont="0" applyFill="0" applyBorder="0" applyAlignment="0" applyProtection="0"/>
    <xf numFmtId="187" fontId="4" fillId="0" borderId="0" applyFont="0" applyFill="0" applyBorder="0" applyProtection="0">
      <alignment horizontal="centerContinuous"/>
    </xf>
    <xf numFmtId="192" fontId="3" fillId="0" borderId="0" applyFont="0" applyFill="0" applyBorder="0" applyAlignment="0" applyProtection="0"/>
    <xf numFmtId="193" fontId="5" fillId="0" borderId="0"/>
    <xf numFmtId="189" fontId="2" fillId="0" borderId="0">
      <alignment horizontal="centerContinuous"/>
    </xf>
    <xf numFmtId="196" fontId="1" fillId="0" borderId="1" applyNumberFormat="0" applyFont="0" applyFill="0" applyAlignment="0" applyProtection="0"/>
    <xf numFmtId="193" fontId="4" fillId="0" borderId="2" applyNumberFormat="0" applyFont="0" applyFill="0" applyAlignment="0" applyProtection="0"/>
    <xf numFmtId="196" fontId="1" fillId="0" borderId="3" applyNumberFormat="0" applyFont="0" applyFill="0" applyAlignment="0" applyProtection="0"/>
    <xf numFmtId="196" fontId="1" fillId="0" borderId="4" applyNumberFormat="0" applyFont="0" applyFill="0" applyAlignment="0" applyProtection="0"/>
    <xf numFmtId="0" fontId="6" fillId="0" borderId="5" applyNumberFormat="0" applyFill="0" applyProtection="0">
      <alignment horizontal="centerContinuous"/>
    </xf>
    <xf numFmtId="193" fontId="7" fillId="0" borderId="0" applyNumberFormat="0" applyFill="0" applyBorder="0" applyProtection="0">
      <alignment horizontal="centerContinuous"/>
    </xf>
  </cellStyleXfs>
  <cellXfs count="17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8" fillId="0" borderId="0" xfId="0" applyNumberFormat="1" applyFont="1"/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/>
    <xf numFmtId="0" fontId="8" fillId="0" borderId="5" xfId="0" applyNumberFormat="1" applyFont="1" applyBorder="1"/>
    <xf numFmtId="4" fontId="8" fillId="0" borderId="5" xfId="0" applyNumberFormat="1" applyFont="1" applyBorder="1"/>
    <xf numFmtId="14" fontId="9" fillId="0" borderId="0" xfId="0" applyNumberFormat="1" applyFont="1"/>
    <xf numFmtId="3" fontId="9" fillId="0" borderId="0" xfId="0" applyNumberFormat="1" applyFont="1"/>
  </cellXfs>
  <cellStyles count="21">
    <cellStyle name="Inndr-3" xfId="1"/>
    <cellStyle name="Inndr-3." xfId="2"/>
    <cellStyle name="Inndr-6" xfId="3"/>
    <cellStyle name="Inndr-6." xfId="4"/>
    <cellStyle name="Inndráttur 0 ..." xfId="5"/>
    <cellStyle name="Inndráttur 3" xfId="6"/>
    <cellStyle name="Inndráttur 3 ..." xfId="7"/>
    <cellStyle name="Inndráttur 6" xfId="8"/>
    <cellStyle name="Inndráttur 6 ..." xfId="9"/>
    <cellStyle name="Inndráttur 9" xfId="10"/>
    <cellStyle name="Inndráttur 9 ..." xfId="11"/>
    <cellStyle name="Krónur" xfId="12"/>
    <cellStyle name="Millifyrirsögn" xfId="13"/>
    <cellStyle name="Normal" xfId="0" builtinId="0"/>
    <cellStyle name="Normal." xfId="14"/>
    <cellStyle name="Samtala" xfId="15"/>
    <cellStyle name="Samtala - lokaniðurst." xfId="16"/>
    <cellStyle name="Samtala - undirstr" xfId="17"/>
    <cellStyle name="Samtala - yfirstr." xfId="18"/>
    <cellStyle name="Yfirskrift" xfId="19"/>
    <cellStyle name="Yfirskrift - millistærð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Normal="100" workbookViewId="0">
      <selection sqref="A1:IV5"/>
    </sheetView>
  </sheetViews>
  <sheetFormatPr defaultRowHeight="11.25"/>
  <cols>
    <col min="1" max="1" width="15" style="1" bestFit="1" customWidth="1"/>
    <col min="2" max="2" width="11.7109375" style="1" customWidth="1"/>
    <col min="3" max="3" width="12.140625" style="8" customWidth="1"/>
    <col min="4" max="4" width="10.42578125" style="1" customWidth="1"/>
    <col min="5" max="5" width="28.42578125" style="1" customWidth="1"/>
    <col min="6" max="7" width="10.140625" style="2" bestFit="1" customWidth="1"/>
    <col min="8" max="8" width="5.85546875" style="3" bestFit="1" customWidth="1"/>
    <col min="9" max="9" width="9.85546875" style="1" bestFit="1" customWidth="1"/>
    <col min="10" max="16384" width="9.140625" style="1"/>
  </cols>
  <sheetData>
    <row r="1" spans="1:9" ht="18.75" customHeight="1">
      <c r="A1" s="4" t="s">
        <v>3</v>
      </c>
      <c r="B1" s="4" t="s">
        <v>4</v>
      </c>
      <c r="C1" s="4" t="s">
        <v>18</v>
      </c>
      <c r="D1" s="4" t="s">
        <v>5</v>
      </c>
      <c r="E1" s="4" t="s">
        <v>0</v>
      </c>
      <c r="F1" s="5" t="s">
        <v>1</v>
      </c>
      <c r="G1" s="5" t="s">
        <v>19</v>
      </c>
      <c r="H1" s="6"/>
      <c r="I1" s="6"/>
    </row>
    <row r="2" spans="1:9">
      <c r="A2" s="7">
        <v>37750</v>
      </c>
      <c r="B2" s="1" t="s">
        <v>6</v>
      </c>
      <c r="C2" s="8" t="s">
        <v>7</v>
      </c>
      <c r="D2" s="1" t="s">
        <v>2</v>
      </c>
      <c r="E2" s="1" t="s">
        <v>36</v>
      </c>
      <c r="F2" s="2">
        <v>62250</v>
      </c>
      <c r="G2" s="2">
        <f>+F2</f>
        <v>62250</v>
      </c>
    </row>
    <row r="3" spans="1:9">
      <c r="A3" s="7">
        <v>37851</v>
      </c>
      <c r="B3" s="1" t="s">
        <v>6</v>
      </c>
      <c r="C3" s="8" t="s">
        <v>8</v>
      </c>
      <c r="D3" s="1" t="s">
        <v>2</v>
      </c>
      <c r="E3" s="1" t="s">
        <v>9</v>
      </c>
      <c r="F3" s="2">
        <v>-1231130.8799999999</v>
      </c>
      <c r="G3" s="2">
        <f t="shared" ref="G3:G34" si="0">+F3+G2</f>
        <v>-1168880.8799999999</v>
      </c>
    </row>
    <row r="4" spans="1:9">
      <c r="A4" s="7">
        <v>37925</v>
      </c>
      <c r="B4" s="1" t="s">
        <v>6</v>
      </c>
      <c r="C4" s="8" t="s">
        <v>10</v>
      </c>
      <c r="D4" s="1" t="s">
        <v>2</v>
      </c>
      <c r="E4" s="1" t="s">
        <v>20</v>
      </c>
      <c r="F4" s="2">
        <v>-46235</v>
      </c>
      <c r="G4" s="2">
        <f t="shared" si="0"/>
        <v>-1215115.8799999999</v>
      </c>
    </row>
    <row r="5" spans="1:9">
      <c r="A5" s="9">
        <v>37986</v>
      </c>
      <c r="B5" s="10" t="s">
        <v>6</v>
      </c>
      <c r="C5" s="11" t="s">
        <v>11</v>
      </c>
      <c r="D5" s="10" t="s">
        <v>2</v>
      </c>
      <c r="E5" s="10" t="s">
        <v>21</v>
      </c>
      <c r="F5" s="12">
        <v>-967963</v>
      </c>
      <c r="G5" s="12">
        <f t="shared" si="0"/>
        <v>-2183078.88</v>
      </c>
      <c r="H5" s="13"/>
      <c r="I5" s="14"/>
    </row>
    <row r="6" spans="1:9">
      <c r="A6" s="7">
        <v>37992</v>
      </c>
      <c r="B6" s="1" t="s">
        <v>6</v>
      </c>
      <c r="C6" s="8">
        <v>400082</v>
      </c>
      <c r="D6" s="1" t="s">
        <v>2</v>
      </c>
      <c r="E6" s="1" t="s">
        <v>22</v>
      </c>
      <c r="F6" s="2">
        <v>-45465</v>
      </c>
      <c r="G6" s="2">
        <f t="shared" si="0"/>
        <v>-2228543.88</v>
      </c>
      <c r="I6" s="2"/>
    </row>
    <row r="7" spans="1:9">
      <c r="A7" s="7">
        <v>37994</v>
      </c>
      <c r="B7" s="1" t="s">
        <v>6</v>
      </c>
      <c r="C7" s="8">
        <v>400085</v>
      </c>
      <c r="D7" s="1" t="s">
        <v>2</v>
      </c>
      <c r="E7" s="1" t="s">
        <v>32</v>
      </c>
      <c r="F7" s="2">
        <v>-12576777</v>
      </c>
      <c r="G7" s="2">
        <f t="shared" si="0"/>
        <v>-14805320.879999999</v>
      </c>
      <c r="I7" s="2"/>
    </row>
    <row r="8" spans="1:9">
      <c r="A8" s="7">
        <v>37994</v>
      </c>
      <c r="B8" s="1" t="s">
        <v>6</v>
      </c>
      <c r="C8" s="8">
        <v>400123</v>
      </c>
      <c r="D8" s="1" t="s">
        <v>2</v>
      </c>
      <c r="E8" s="1" t="s">
        <v>37</v>
      </c>
      <c r="F8" s="2">
        <v>6859068</v>
      </c>
      <c r="G8" s="2">
        <f t="shared" si="0"/>
        <v>-7946252.879999999</v>
      </c>
      <c r="I8" s="2"/>
    </row>
    <row r="9" spans="1:9">
      <c r="A9" s="7">
        <v>37995</v>
      </c>
      <c r="B9" s="1" t="s">
        <v>6</v>
      </c>
      <c r="C9" s="8">
        <v>400083</v>
      </c>
      <c r="D9" s="1" t="s">
        <v>2</v>
      </c>
      <c r="E9" s="1" t="s">
        <v>40</v>
      </c>
      <c r="F9" s="2">
        <v>-1494000</v>
      </c>
      <c r="G9" s="2">
        <f t="shared" si="0"/>
        <v>-9440252.879999999</v>
      </c>
      <c r="I9" s="2"/>
    </row>
    <row r="10" spans="1:9">
      <c r="A10" s="7">
        <v>38001</v>
      </c>
      <c r="B10" s="1" t="s">
        <v>6</v>
      </c>
      <c r="C10" s="8">
        <v>400084</v>
      </c>
      <c r="D10" s="1" t="s">
        <v>2</v>
      </c>
      <c r="E10" s="1" t="s">
        <v>12</v>
      </c>
      <c r="F10" s="2">
        <v>-31080</v>
      </c>
      <c r="G10" s="2">
        <f t="shared" si="0"/>
        <v>-9471332.879999999</v>
      </c>
      <c r="I10" s="2"/>
    </row>
    <row r="11" spans="1:9">
      <c r="A11" s="7">
        <v>38006</v>
      </c>
      <c r="B11" s="1" t="s">
        <v>6</v>
      </c>
      <c r="C11" s="8">
        <v>400086</v>
      </c>
      <c r="D11" s="1" t="s">
        <v>2</v>
      </c>
      <c r="E11" s="1" t="s">
        <v>41</v>
      </c>
      <c r="F11" s="2">
        <v>-261475</v>
      </c>
      <c r="G11" s="2">
        <f t="shared" si="0"/>
        <v>-9732807.879999999</v>
      </c>
      <c r="I11" s="2"/>
    </row>
    <row r="12" spans="1:9">
      <c r="A12" s="7">
        <v>38016</v>
      </c>
      <c r="B12" s="1" t="s">
        <v>6</v>
      </c>
      <c r="C12" s="8">
        <v>400087</v>
      </c>
      <c r="D12" s="1" t="s">
        <v>2</v>
      </c>
      <c r="E12" s="1" t="s">
        <v>23</v>
      </c>
      <c r="F12" s="2">
        <v>-14915</v>
      </c>
      <c r="G12" s="2">
        <f t="shared" si="0"/>
        <v>-9747722.879999999</v>
      </c>
      <c r="I12" s="2"/>
    </row>
    <row r="13" spans="1:9">
      <c r="A13" s="7">
        <v>38017</v>
      </c>
      <c r="B13" s="1" t="s">
        <v>6</v>
      </c>
      <c r="C13" s="8">
        <v>400009</v>
      </c>
      <c r="D13" s="1" t="s">
        <v>2</v>
      </c>
      <c r="E13" s="1" t="s">
        <v>43</v>
      </c>
      <c r="F13" s="2">
        <v>-36309085</v>
      </c>
      <c r="G13" s="2">
        <f t="shared" si="0"/>
        <v>-46056807.879999995</v>
      </c>
      <c r="I13" s="2"/>
    </row>
    <row r="14" spans="1:9">
      <c r="A14" s="7">
        <v>38021</v>
      </c>
      <c r="B14" s="1" t="s">
        <v>6</v>
      </c>
      <c r="C14" s="8">
        <v>400008</v>
      </c>
      <c r="D14" s="1" t="s">
        <v>2</v>
      </c>
      <c r="E14" s="1" t="s">
        <v>13</v>
      </c>
      <c r="F14" s="2">
        <v>-8723091</v>
      </c>
      <c r="G14" s="2">
        <f t="shared" si="0"/>
        <v>-54779898.879999995</v>
      </c>
      <c r="I14" s="2"/>
    </row>
    <row r="15" spans="1:9">
      <c r="A15" s="7">
        <v>38037</v>
      </c>
      <c r="B15" s="1" t="s">
        <v>6</v>
      </c>
      <c r="C15" s="8">
        <v>400007</v>
      </c>
      <c r="D15" s="1" t="s">
        <v>2</v>
      </c>
      <c r="E15" s="1" t="s">
        <v>33</v>
      </c>
      <c r="F15" s="2">
        <v>-9941</v>
      </c>
      <c r="G15" s="2">
        <f t="shared" si="0"/>
        <v>-54789839.879999995</v>
      </c>
      <c r="I15" s="2"/>
    </row>
    <row r="16" spans="1:9">
      <c r="A16" s="7">
        <v>38044</v>
      </c>
      <c r="B16" s="1" t="s">
        <v>6</v>
      </c>
      <c r="C16" s="8">
        <v>400098</v>
      </c>
      <c r="D16" s="1" t="s">
        <v>2</v>
      </c>
      <c r="E16" s="1" t="s">
        <v>34</v>
      </c>
      <c r="F16" s="2">
        <v>-3241</v>
      </c>
      <c r="G16" s="2">
        <f t="shared" si="0"/>
        <v>-54793080.879999995</v>
      </c>
      <c r="I16" s="2"/>
    </row>
    <row r="17" spans="1:9">
      <c r="A17" s="7">
        <v>38045</v>
      </c>
      <c r="B17" s="1" t="s">
        <v>6</v>
      </c>
      <c r="C17" s="8">
        <v>400049</v>
      </c>
      <c r="D17" s="1" t="s">
        <v>2</v>
      </c>
      <c r="E17" s="1" t="s">
        <v>14</v>
      </c>
      <c r="F17" s="2">
        <v>2751</v>
      </c>
      <c r="G17" s="2">
        <f t="shared" si="0"/>
        <v>-54790329.879999995</v>
      </c>
      <c r="I17" s="2"/>
    </row>
    <row r="18" spans="1:9">
      <c r="A18" s="7">
        <v>38045</v>
      </c>
      <c r="B18" s="1" t="s">
        <v>6</v>
      </c>
      <c r="C18" s="8">
        <v>400049</v>
      </c>
      <c r="D18" s="1" t="s">
        <v>2</v>
      </c>
      <c r="E18" s="1" t="s">
        <v>14</v>
      </c>
      <c r="F18" s="2">
        <v>2994</v>
      </c>
      <c r="G18" s="2">
        <f t="shared" si="0"/>
        <v>-54787335.879999995</v>
      </c>
      <c r="I18" s="2"/>
    </row>
    <row r="19" spans="1:9">
      <c r="A19" s="7">
        <v>38045</v>
      </c>
      <c r="B19" s="1" t="s">
        <v>6</v>
      </c>
      <c r="C19" s="8">
        <v>400049</v>
      </c>
      <c r="D19" s="1" t="s">
        <v>2</v>
      </c>
      <c r="E19" s="1" t="s">
        <v>14</v>
      </c>
      <c r="F19" s="2">
        <v>175</v>
      </c>
      <c r="G19" s="2">
        <f t="shared" si="0"/>
        <v>-54787160.879999995</v>
      </c>
      <c r="I19" s="2"/>
    </row>
    <row r="20" spans="1:9">
      <c r="A20" s="7">
        <v>38045</v>
      </c>
      <c r="B20" s="1" t="s">
        <v>6</v>
      </c>
      <c r="C20" s="8">
        <v>400096</v>
      </c>
      <c r="D20" s="1" t="s">
        <v>2</v>
      </c>
      <c r="E20" s="1" t="s">
        <v>44</v>
      </c>
      <c r="F20" s="2">
        <v>-8100</v>
      </c>
      <c r="G20" s="2">
        <f t="shared" si="0"/>
        <v>-54795260.879999995</v>
      </c>
      <c r="I20" s="2"/>
    </row>
    <row r="21" spans="1:9">
      <c r="A21" s="7">
        <v>38045</v>
      </c>
      <c r="B21" s="1" t="s">
        <v>6</v>
      </c>
      <c r="C21" s="8">
        <v>400097</v>
      </c>
      <c r="D21" s="1" t="s">
        <v>2</v>
      </c>
      <c r="E21" s="1" t="s">
        <v>24</v>
      </c>
      <c r="F21" s="2">
        <v>-3300</v>
      </c>
      <c r="G21" s="2">
        <f t="shared" si="0"/>
        <v>-54798560.879999995</v>
      </c>
      <c r="I21" s="2"/>
    </row>
    <row r="22" spans="1:9">
      <c r="A22" s="7">
        <v>38045</v>
      </c>
      <c r="B22" s="1" t="s">
        <v>6</v>
      </c>
      <c r="C22" s="8">
        <v>400111</v>
      </c>
      <c r="D22" s="1" t="s">
        <v>2</v>
      </c>
      <c r="E22" s="1" t="s">
        <v>15</v>
      </c>
      <c r="F22" s="2">
        <v>-175</v>
      </c>
      <c r="G22" s="2">
        <f t="shared" si="0"/>
        <v>-54798735.879999995</v>
      </c>
      <c r="I22" s="2"/>
    </row>
    <row r="23" spans="1:9">
      <c r="A23" s="7">
        <v>38045</v>
      </c>
      <c r="B23" s="1" t="s">
        <v>6</v>
      </c>
      <c r="C23" s="8">
        <v>400111</v>
      </c>
      <c r="D23" s="1" t="s">
        <v>2</v>
      </c>
      <c r="E23" s="1" t="s">
        <v>15</v>
      </c>
      <c r="F23" s="2">
        <v>-2751</v>
      </c>
      <c r="G23" s="2">
        <f t="shared" si="0"/>
        <v>-54801486.879999995</v>
      </c>
      <c r="I23" s="2"/>
    </row>
    <row r="24" spans="1:9">
      <c r="A24" s="7">
        <v>38045</v>
      </c>
      <c r="B24" s="1" t="s">
        <v>6</v>
      </c>
      <c r="C24" s="8">
        <v>400111</v>
      </c>
      <c r="D24" s="1" t="s">
        <v>2</v>
      </c>
      <c r="E24" s="1" t="s">
        <v>15</v>
      </c>
      <c r="F24" s="2">
        <v>-2994</v>
      </c>
      <c r="G24" s="2">
        <f t="shared" si="0"/>
        <v>-54804480.879999995</v>
      </c>
      <c r="I24" s="2"/>
    </row>
    <row r="25" spans="1:9">
      <c r="A25" s="7">
        <v>38045</v>
      </c>
      <c r="B25" s="1" t="s">
        <v>6</v>
      </c>
      <c r="C25" s="8">
        <v>400124</v>
      </c>
      <c r="D25" s="1" t="s">
        <v>2</v>
      </c>
      <c r="E25" s="1" t="s">
        <v>25</v>
      </c>
      <c r="F25" s="2">
        <v>2751</v>
      </c>
      <c r="G25" s="2">
        <f t="shared" si="0"/>
        <v>-54801729.879999995</v>
      </c>
      <c r="I25" s="2"/>
    </row>
    <row r="26" spans="1:9">
      <c r="A26" s="7">
        <v>38045</v>
      </c>
      <c r="B26" s="1" t="s">
        <v>6</v>
      </c>
      <c r="C26" s="8">
        <v>400124</v>
      </c>
      <c r="D26" s="1" t="s">
        <v>2</v>
      </c>
      <c r="E26" s="1" t="s">
        <v>25</v>
      </c>
      <c r="F26" s="2">
        <v>2994</v>
      </c>
      <c r="G26" s="2">
        <f t="shared" si="0"/>
        <v>-54798735.879999995</v>
      </c>
      <c r="I26" s="2"/>
    </row>
    <row r="27" spans="1:9">
      <c r="A27" s="7">
        <v>38045</v>
      </c>
      <c r="B27" s="1" t="s">
        <v>6</v>
      </c>
      <c r="C27" s="8">
        <v>400124</v>
      </c>
      <c r="D27" s="1" t="s">
        <v>2</v>
      </c>
      <c r="E27" s="1" t="s">
        <v>25</v>
      </c>
      <c r="F27" s="2">
        <v>175</v>
      </c>
      <c r="G27" s="2">
        <f t="shared" si="0"/>
        <v>-54798560.879999995</v>
      </c>
      <c r="I27" s="2"/>
    </row>
    <row r="28" spans="1:9">
      <c r="A28" s="7">
        <v>38045</v>
      </c>
      <c r="B28" s="1" t="s">
        <v>6</v>
      </c>
      <c r="C28" s="8">
        <v>400125</v>
      </c>
      <c r="D28" s="1" t="s">
        <v>2</v>
      </c>
      <c r="E28" s="1" t="s">
        <v>26</v>
      </c>
      <c r="F28" s="2">
        <v>-2751</v>
      </c>
      <c r="G28" s="2">
        <f t="shared" si="0"/>
        <v>-54801311.879999995</v>
      </c>
      <c r="I28" s="2"/>
    </row>
    <row r="29" spans="1:9">
      <c r="A29" s="7">
        <v>38045</v>
      </c>
      <c r="B29" s="1" t="s">
        <v>6</v>
      </c>
      <c r="C29" s="8">
        <v>400125</v>
      </c>
      <c r="D29" s="1" t="s">
        <v>2</v>
      </c>
      <c r="E29" s="1" t="s">
        <v>26</v>
      </c>
      <c r="F29" s="2">
        <v>-2751</v>
      </c>
      <c r="G29" s="2">
        <f t="shared" si="0"/>
        <v>-54804062.879999995</v>
      </c>
      <c r="I29" s="2"/>
    </row>
    <row r="30" spans="1:9">
      <c r="A30" s="7">
        <v>38045</v>
      </c>
      <c r="B30" s="1" t="s">
        <v>6</v>
      </c>
      <c r="C30" s="8">
        <v>400125</v>
      </c>
      <c r="D30" s="1" t="s">
        <v>2</v>
      </c>
      <c r="E30" s="1" t="s">
        <v>26</v>
      </c>
      <c r="F30" s="2">
        <v>-2994</v>
      </c>
      <c r="G30" s="2">
        <f t="shared" si="0"/>
        <v>-54807056.879999995</v>
      </c>
      <c r="I30" s="2"/>
    </row>
    <row r="31" spans="1:9">
      <c r="A31" s="7">
        <v>38045</v>
      </c>
      <c r="B31" s="1" t="s">
        <v>6</v>
      </c>
      <c r="C31" s="8">
        <v>400125</v>
      </c>
      <c r="D31" s="1" t="s">
        <v>2</v>
      </c>
      <c r="E31" s="1" t="s">
        <v>26</v>
      </c>
      <c r="F31" s="2">
        <v>-2994</v>
      </c>
      <c r="G31" s="2">
        <f t="shared" si="0"/>
        <v>-54810050.879999995</v>
      </c>
      <c r="I31" s="2"/>
    </row>
    <row r="32" spans="1:9">
      <c r="A32" s="7">
        <v>38045</v>
      </c>
      <c r="B32" s="1" t="s">
        <v>6</v>
      </c>
      <c r="C32" s="8">
        <v>400125</v>
      </c>
      <c r="D32" s="1" t="s">
        <v>2</v>
      </c>
      <c r="E32" s="1" t="s">
        <v>26</v>
      </c>
      <c r="F32" s="2">
        <v>-275</v>
      </c>
      <c r="G32" s="2">
        <f t="shared" si="0"/>
        <v>-54810325.879999995</v>
      </c>
      <c r="I32" s="2"/>
    </row>
    <row r="33" spans="1:9">
      <c r="A33" s="7">
        <v>38045</v>
      </c>
      <c r="B33" s="1" t="s">
        <v>6</v>
      </c>
      <c r="C33" s="8">
        <v>400125</v>
      </c>
      <c r="D33" s="1" t="s">
        <v>2</v>
      </c>
      <c r="E33" s="1" t="s">
        <v>26</v>
      </c>
      <c r="F33" s="2">
        <v>-275</v>
      </c>
      <c r="G33" s="2">
        <f t="shared" si="0"/>
        <v>-54810600.879999995</v>
      </c>
      <c r="I33" s="2"/>
    </row>
    <row r="34" spans="1:9">
      <c r="A34" s="7">
        <v>38047</v>
      </c>
      <c r="B34" s="1" t="s">
        <v>6</v>
      </c>
      <c r="C34" s="8">
        <v>400006</v>
      </c>
      <c r="D34" s="1" t="s">
        <v>2</v>
      </c>
      <c r="E34" s="1" t="s">
        <v>45</v>
      </c>
      <c r="F34" s="2">
        <v>-70000</v>
      </c>
      <c r="G34" s="2">
        <f t="shared" si="0"/>
        <v>-54880600.879999995</v>
      </c>
      <c r="I34" s="2"/>
    </row>
    <row r="35" spans="1:9">
      <c r="A35" s="7">
        <v>38047</v>
      </c>
      <c r="B35" s="1" t="s">
        <v>6</v>
      </c>
      <c r="C35" s="8">
        <v>400010</v>
      </c>
      <c r="D35" s="1" t="s">
        <v>2</v>
      </c>
      <c r="E35" s="1" t="s">
        <v>27</v>
      </c>
      <c r="F35" s="2">
        <v>-40000000</v>
      </c>
      <c r="G35" s="2">
        <f t="shared" ref="G35:G54" si="1">+F35+G34</f>
        <v>-94880600.879999995</v>
      </c>
      <c r="I35" s="2"/>
    </row>
    <row r="36" spans="1:9">
      <c r="A36" s="7">
        <v>38048</v>
      </c>
      <c r="B36" s="1" t="s">
        <v>6</v>
      </c>
      <c r="C36" s="8">
        <v>400099</v>
      </c>
      <c r="D36" s="1" t="s">
        <v>2</v>
      </c>
      <c r="E36" s="1" t="s">
        <v>46</v>
      </c>
      <c r="F36" s="2">
        <v>-36196</v>
      </c>
      <c r="G36" s="2">
        <f t="shared" si="1"/>
        <v>-94916796.879999995</v>
      </c>
      <c r="I36" s="2"/>
    </row>
    <row r="37" spans="1:9">
      <c r="A37" s="7">
        <v>38049</v>
      </c>
      <c r="B37" s="1" t="s">
        <v>6</v>
      </c>
      <c r="C37" s="8">
        <v>400001</v>
      </c>
      <c r="D37" s="1" t="s">
        <v>2</v>
      </c>
      <c r="E37" s="1" t="s">
        <v>42</v>
      </c>
      <c r="F37" s="2">
        <v>-489644</v>
      </c>
      <c r="G37" s="2">
        <f t="shared" si="1"/>
        <v>-95406440.879999995</v>
      </c>
      <c r="I37" s="2"/>
    </row>
    <row r="38" spans="1:9">
      <c r="A38" s="7">
        <v>38056</v>
      </c>
      <c r="B38" s="1" t="s">
        <v>6</v>
      </c>
      <c r="C38" s="8">
        <v>400100</v>
      </c>
      <c r="D38" s="1" t="s">
        <v>2</v>
      </c>
      <c r="E38" s="1" t="s">
        <v>47</v>
      </c>
      <c r="F38" s="2">
        <v>-458002</v>
      </c>
      <c r="G38" s="2">
        <f t="shared" si="1"/>
        <v>-95864442.879999995</v>
      </c>
      <c r="I38" s="2"/>
    </row>
    <row r="39" spans="1:9">
      <c r="A39" s="7">
        <v>38058</v>
      </c>
      <c r="B39" s="1" t="s">
        <v>6</v>
      </c>
      <c r="C39" s="8">
        <v>400101</v>
      </c>
      <c r="D39" s="1" t="s">
        <v>2</v>
      </c>
      <c r="E39" s="1" t="s">
        <v>28</v>
      </c>
      <c r="F39" s="2">
        <v>-1200</v>
      </c>
      <c r="G39" s="2">
        <f t="shared" si="1"/>
        <v>-95865642.879999995</v>
      </c>
      <c r="I39" s="2"/>
    </row>
    <row r="40" spans="1:9">
      <c r="A40" s="7">
        <v>38058</v>
      </c>
      <c r="B40" s="1" t="s">
        <v>6</v>
      </c>
      <c r="C40" s="8">
        <v>400102</v>
      </c>
      <c r="D40" s="1" t="s">
        <v>2</v>
      </c>
      <c r="E40" s="1" t="s">
        <v>35</v>
      </c>
      <c r="F40" s="2">
        <v>-3334</v>
      </c>
      <c r="G40" s="2">
        <f t="shared" si="1"/>
        <v>-95868976.879999995</v>
      </c>
      <c r="I40" s="2"/>
    </row>
    <row r="41" spans="1:9">
      <c r="A41" s="7">
        <v>38064</v>
      </c>
      <c r="B41" s="1" t="s">
        <v>6</v>
      </c>
      <c r="C41" s="8">
        <v>400015</v>
      </c>
      <c r="D41" s="1" t="s">
        <v>2</v>
      </c>
      <c r="E41" s="1" t="s">
        <v>27</v>
      </c>
      <c r="F41" s="2">
        <v>-508822</v>
      </c>
      <c r="G41" s="2">
        <f t="shared" si="1"/>
        <v>-96377798.879999995</v>
      </c>
      <c r="I41" s="2"/>
    </row>
    <row r="42" spans="1:9">
      <c r="A42" s="7">
        <v>38064</v>
      </c>
      <c r="B42" s="1" t="s">
        <v>6</v>
      </c>
      <c r="C42" s="8">
        <v>400081</v>
      </c>
      <c r="D42" s="1" t="s">
        <v>2</v>
      </c>
      <c r="E42" s="1" t="s">
        <v>48</v>
      </c>
      <c r="F42" s="2">
        <v>-490844</v>
      </c>
      <c r="G42" s="2">
        <f t="shared" si="1"/>
        <v>-96868642.879999995</v>
      </c>
      <c r="I42" s="2"/>
    </row>
    <row r="43" spans="1:9">
      <c r="A43" s="7">
        <v>38076</v>
      </c>
      <c r="B43" s="1" t="s">
        <v>6</v>
      </c>
      <c r="C43" s="8">
        <v>400026</v>
      </c>
      <c r="D43" s="1" t="s">
        <v>2</v>
      </c>
      <c r="E43" s="1" t="s">
        <v>27</v>
      </c>
      <c r="F43" s="2">
        <v>-3505883</v>
      </c>
      <c r="G43" s="2">
        <f t="shared" si="1"/>
        <v>-100374525.88</v>
      </c>
      <c r="I43" s="2"/>
    </row>
    <row r="44" spans="1:9">
      <c r="A44" s="7">
        <v>38076</v>
      </c>
      <c r="B44" s="1" t="s">
        <v>6</v>
      </c>
      <c r="C44" s="8">
        <v>400080</v>
      </c>
      <c r="D44" s="1" t="s">
        <v>2</v>
      </c>
      <c r="E44" s="1" t="s">
        <v>38</v>
      </c>
      <c r="F44" s="2">
        <v>318000000</v>
      </c>
      <c r="G44" s="2">
        <f t="shared" si="1"/>
        <v>217625474.12</v>
      </c>
      <c r="I44" s="2"/>
    </row>
    <row r="45" spans="1:9">
      <c r="A45" s="7">
        <v>38077</v>
      </c>
      <c r="B45" s="1" t="s">
        <v>6</v>
      </c>
      <c r="C45" s="8">
        <v>400103</v>
      </c>
      <c r="D45" s="1" t="s">
        <v>2</v>
      </c>
      <c r="E45" s="1" t="s">
        <v>29</v>
      </c>
      <c r="F45" s="2">
        <v>-275</v>
      </c>
      <c r="G45" s="2">
        <f t="shared" si="1"/>
        <v>217625199.12</v>
      </c>
      <c r="I45" s="2"/>
    </row>
    <row r="46" spans="1:9">
      <c r="A46" s="7">
        <v>38077</v>
      </c>
      <c r="B46" s="1" t="s">
        <v>6</v>
      </c>
      <c r="C46" s="8">
        <v>400119</v>
      </c>
      <c r="D46" s="1" t="s">
        <v>2</v>
      </c>
      <c r="E46" s="1" t="s">
        <v>16</v>
      </c>
      <c r="F46" s="2">
        <v>-45960</v>
      </c>
      <c r="G46" s="2">
        <f t="shared" si="1"/>
        <v>217579239.12</v>
      </c>
      <c r="I46" s="2"/>
    </row>
    <row r="47" spans="1:9">
      <c r="A47" s="7">
        <v>38078</v>
      </c>
      <c r="B47" s="1" t="s">
        <v>6</v>
      </c>
      <c r="C47" s="8">
        <v>400094</v>
      </c>
      <c r="D47" s="1" t="s">
        <v>2</v>
      </c>
      <c r="E47" s="1" t="s">
        <v>49</v>
      </c>
      <c r="F47" s="2">
        <v>-3000000</v>
      </c>
      <c r="G47" s="2">
        <f t="shared" si="1"/>
        <v>214579239.12</v>
      </c>
      <c r="I47" s="2"/>
    </row>
    <row r="48" spans="1:9">
      <c r="A48" s="7">
        <v>38078</v>
      </c>
      <c r="B48" s="1" t="s">
        <v>6</v>
      </c>
      <c r="C48" s="8">
        <v>400104</v>
      </c>
      <c r="D48" s="1" t="s">
        <v>2</v>
      </c>
      <c r="E48" s="1" t="s">
        <v>30</v>
      </c>
      <c r="F48" s="2">
        <v>-1200</v>
      </c>
      <c r="G48" s="2">
        <f t="shared" si="1"/>
        <v>214578039.12</v>
      </c>
      <c r="I48" s="2"/>
    </row>
    <row r="49" spans="1:9">
      <c r="A49" s="7">
        <v>38082</v>
      </c>
      <c r="B49" s="1" t="s">
        <v>6</v>
      </c>
      <c r="C49" s="8">
        <v>400093</v>
      </c>
      <c r="D49" s="1" t="s">
        <v>2</v>
      </c>
      <c r="E49" s="1" t="s">
        <v>49</v>
      </c>
      <c r="F49" s="2">
        <v>-1000000</v>
      </c>
      <c r="G49" s="2">
        <f t="shared" si="1"/>
        <v>213578039.12</v>
      </c>
      <c r="I49" s="2"/>
    </row>
    <row r="50" spans="1:9">
      <c r="A50" s="7">
        <v>38082</v>
      </c>
      <c r="B50" s="1" t="s">
        <v>6</v>
      </c>
      <c r="C50" s="8">
        <v>400093</v>
      </c>
      <c r="D50" s="1" t="s">
        <v>2</v>
      </c>
      <c r="E50" s="1" t="s">
        <v>49</v>
      </c>
      <c r="F50" s="2">
        <v>-500000</v>
      </c>
      <c r="G50" s="2">
        <f t="shared" si="1"/>
        <v>213078039.12</v>
      </c>
      <c r="I50" s="2"/>
    </row>
    <row r="51" spans="1:9">
      <c r="A51" s="7">
        <v>38084</v>
      </c>
      <c r="B51" s="1" t="s">
        <v>6</v>
      </c>
      <c r="C51" s="8">
        <v>400035</v>
      </c>
      <c r="D51" s="1" t="s">
        <v>2</v>
      </c>
      <c r="E51" s="1" t="s">
        <v>39</v>
      </c>
      <c r="F51" s="2">
        <v>-190000000</v>
      </c>
      <c r="G51" s="2">
        <f t="shared" si="1"/>
        <v>23078039.120000005</v>
      </c>
      <c r="I51" s="2"/>
    </row>
    <row r="52" spans="1:9">
      <c r="A52" s="7">
        <v>38093</v>
      </c>
      <c r="B52" s="1" t="s">
        <v>6</v>
      </c>
      <c r="C52" s="8">
        <v>400078</v>
      </c>
      <c r="D52" s="1" t="s">
        <v>2</v>
      </c>
      <c r="E52" s="1" t="s">
        <v>17</v>
      </c>
      <c r="F52" s="2">
        <v>-4040</v>
      </c>
      <c r="G52" s="2">
        <f t="shared" si="1"/>
        <v>23073999.120000005</v>
      </c>
      <c r="I52" s="2"/>
    </row>
    <row r="53" spans="1:9">
      <c r="A53" s="7">
        <v>38097</v>
      </c>
      <c r="B53" s="1" t="s">
        <v>6</v>
      </c>
      <c r="C53" s="8">
        <v>400056</v>
      </c>
      <c r="D53" s="1" t="s">
        <v>2</v>
      </c>
      <c r="E53" s="1" t="s">
        <v>31</v>
      </c>
      <c r="F53" s="2">
        <v>110000000</v>
      </c>
      <c r="G53" s="2">
        <f t="shared" si="1"/>
        <v>133073999.12</v>
      </c>
      <c r="I53" s="2"/>
    </row>
    <row r="54" spans="1:9">
      <c r="A54" s="15" t="e">
        <f>+#REF!</f>
        <v>#REF!</v>
      </c>
      <c r="G54" s="2">
        <f t="shared" si="1"/>
        <v>133073999.12</v>
      </c>
      <c r="I54" s="2"/>
    </row>
    <row r="55" spans="1:9">
      <c r="A55" s="15"/>
      <c r="F55" s="2">
        <f>SUM(F2:F53)</f>
        <v>133073999.12</v>
      </c>
      <c r="I55" s="16"/>
    </row>
  </sheetData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grunnur</vt:lpstr>
    </vt:vector>
  </TitlesOfParts>
  <Company>Þyrping hf.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ingajona</dc:creator>
  <cp:lastModifiedBy>ingajona</cp:lastModifiedBy>
  <cp:lastPrinted>2004-05-19T14:47:29Z</cp:lastPrinted>
  <dcterms:created xsi:type="dcterms:W3CDTF">2004-05-19T13:24:59Z</dcterms:created>
  <dcterms:modified xsi:type="dcterms:W3CDTF">2011-05-13T21:21:49Z</dcterms:modified>
</cp:coreProperties>
</file>